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nst\Downloads\"/>
    </mc:Choice>
  </mc:AlternateContent>
  <xr:revisionPtr revIDLastSave="0" documentId="8_{78B9F646-2D43-4253-9930-D74322A132A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lement" sheetId="4" r:id="rId1"/>
    <sheet name="Abrechnung" sheetId="1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E34" i="1"/>
  <c r="E35" i="1"/>
  <c r="E36" i="1"/>
  <c r="E37" i="1"/>
  <c r="E38" i="1"/>
  <c r="E39" i="1"/>
  <c r="E40" i="1"/>
  <c r="E41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7" i="1"/>
  <c r="E42" i="1" s="1"/>
  <c r="E8" i="1"/>
  <c r="E9" i="1"/>
  <c r="E10" i="1"/>
  <c r="E11" i="1"/>
  <c r="E12" i="1"/>
  <c r="E13" i="1"/>
  <c r="E14" i="1"/>
  <c r="E15" i="1"/>
  <c r="E16" i="1"/>
  <c r="E6" i="1"/>
  <c r="H25" i="1" l="1"/>
  <c r="H26" i="1"/>
  <c r="H27" i="1"/>
  <c r="H28" i="1"/>
  <c r="H42" i="1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J27" i="1"/>
  <c r="J31" i="1"/>
  <c r="J35" i="1"/>
  <c r="J37" i="1"/>
  <c r="J38" i="1"/>
  <c r="J39" i="1"/>
  <c r="J41" i="1"/>
  <c r="H6" i="1"/>
  <c r="H7" i="1"/>
  <c r="H8" i="1"/>
  <c r="H9" i="1"/>
  <c r="J9" i="1" s="1"/>
  <c r="H10" i="1"/>
  <c r="H11" i="1"/>
  <c r="H12" i="1"/>
  <c r="H13" i="1"/>
  <c r="H14" i="1"/>
  <c r="H15" i="1"/>
  <c r="H16" i="1"/>
  <c r="H17" i="1"/>
  <c r="J17" i="1" s="1"/>
  <c r="H18" i="1"/>
  <c r="H19" i="1"/>
  <c r="H20" i="1"/>
  <c r="H21" i="1"/>
  <c r="J21" i="1" s="1"/>
  <c r="H22" i="1"/>
  <c r="H23" i="1"/>
  <c r="J13" i="1"/>
  <c r="H24" i="1"/>
  <c r="I42" i="1"/>
  <c r="G42" i="1"/>
  <c r="F42" i="1"/>
  <c r="J15" i="1" l="1"/>
  <c r="J29" i="1"/>
  <c r="J19" i="1"/>
  <c r="J11" i="1"/>
  <c r="J7" i="1"/>
  <c r="J22" i="1"/>
  <c r="J18" i="1"/>
  <c r="J14" i="1"/>
  <c r="J10" i="1"/>
  <c r="J6" i="1"/>
  <c r="J20" i="1"/>
  <c r="J16" i="1"/>
  <c r="J12" i="1"/>
  <c r="J8" i="1"/>
  <c r="J40" i="1"/>
  <c r="J36" i="1"/>
  <c r="J32" i="1"/>
  <c r="J28" i="1"/>
  <c r="J23" i="1"/>
  <c r="J34" i="1"/>
  <c r="J26" i="1"/>
  <c r="J33" i="1"/>
  <c r="J25" i="1"/>
  <c r="J24" i="1"/>
  <c r="J30" i="1"/>
  <c r="J42" i="1" l="1"/>
</calcChain>
</file>

<file path=xl/sharedStrings.xml><?xml version="1.0" encoding="utf-8"?>
<sst xmlns="http://schemas.openxmlformats.org/spreadsheetml/2006/main" count="74" uniqueCount="58">
  <si>
    <t>Datum</t>
  </si>
  <si>
    <t>Spesen</t>
  </si>
  <si>
    <t>Bemerkungen</t>
  </si>
  <si>
    <t>Gesamttotal</t>
  </si>
  <si>
    <t>Autospesen</t>
  </si>
  <si>
    <t>Anzahl km</t>
  </si>
  <si>
    <t>Total Auto-</t>
  </si>
  <si>
    <t>Tel./Porto/Billette</t>
  </si>
  <si>
    <t>Stunden</t>
  </si>
  <si>
    <t>Anzahl</t>
  </si>
  <si>
    <t>Total Stunden-</t>
  </si>
  <si>
    <t xml:space="preserve"> </t>
  </si>
  <si>
    <t>spesen</t>
  </si>
  <si>
    <t>entschädigung</t>
  </si>
  <si>
    <t>Gemeinde Fideris</t>
  </si>
  <si>
    <t>Sitzung</t>
  </si>
  <si>
    <t>Fixum</t>
  </si>
  <si>
    <t>Gemeindepräsidium</t>
  </si>
  <si>
    <t>Gemeinderäte</t>
  </si>
  <si>
    <t>Archivar</t>
  </si>
  <si>
    <t>Brunnenmeister Dorf und Strahlegg</t>
  </si>
  <si>
    <t>Das Fixum beinhaltet die Entschädigung für Aufwendungen von</t>
  </si>
  <si>
    <t>weniger als einer Stunde sowie für Repräsentationspflichten. Zeitaufwendungen</t>
  </si>
  <si>
    <t>von mehr als einer Stunde werden im Stundenlohn entschädigt.</t>
  </si>
  <si>
    <t>Für Konferenzen, Abordnungen, Augenscheine und dergleichen be-</t>
  </si>
  <si>
    <t>ziehen Behörden- und Kommissionsmitglieder sowie Facharbeiter</t>
  </si>
  <si>
    <t>mit Spezialauftrag (z.B.: Brunnenmeister etc.) einen Stundenansatz</t>
  </si>
  <si>
    <t xml:space="preserve">von </t>
  </si>
  <si>
    <t>Mahlzeitenentschädigung</t>
  </si>
  <si>
    <t>Kilometerentschädigung</t>
  </si>
  <si>
    <t>Für Abendsitzungen des Vorstandes, der Kommissionen etc. werden</t>
  </si>
  <si>
    <t>folgende Sitzungsgelder ausbezahlt:</t>
  </si>
  <si>
    <t>Gemeinde-, Kommissionspräsidenten sowie nebenamtliche</t>
  </si>
  <si>
    <t xml:space="preserve">Protokollführer </t>
  </si>
  <si>
    <t>übrige Sitzungsteilnehmer</t>
  </si>
  <si>
    <t>Pauschalentschädigung für Aktenstudium pro Vorstandssitzung 1 Stunde</t>
  </si>
  <si>
    <t>Vorstandstätigkeiten in Verbänden nicht zulasten der Gemeinde abrechnen</t>
  </si>
  <si>
    <t>Abendsitzungen werden mit einem Sitzungsgeld entschädigt.</t>
  </si>
  <si>
    <t>(Zusammenfassung)</t>
  </si>
  <si>
    <t>Zusätzlich</t>
  </si>
  <si>
    <t>(Vorstandssitzungen und Aktenstudium nicht aufschreiben, macht der Kanzlist)</t>
  </si>
  <si>
    <t>Alpgenossenschaft etc.)</t>
  </si>
  <si>
    <t>(z.B. Abwasserverband, Kreisrat, Feuerwehr, Grundbuchkreis, Schulrat,</t>
  </si>
  <si>
    <t>Total</t>
  </si>
  <si>
    <t>(Betrag)</t>
  </si>
  <si>
    <t>Name, Adresse, Funktion</t>
  </si>
  <si>
    <t>Bank-/PC-Konto:</t>
  </si>
  <si>
    <t>wie bisher</t>
  </si>
  <si>
    <t></t>
  </si>
  <si>
    <t>Spesenabrechnung für Jahr:</t>
  </si>
  <si>
    <t>Sitzungszweck/Arbeit</t>
  </si>
  <si>
    <t>neu (IBAN):</t>
  </si>
  <si>
    <t>Vorstandsmitglieder</t>
  </si>
  <si>
    <t>Telefonentschädigung</t>
  </si>
  <si>
    <t>Vorstandsmitglieder, Gemeindeschreiber, Chef Werkdienst</t>
  </si>
  <si>
    <t>Entschädigung private IT</t>
  </si>
  <si>
    <t>Pauschale Entschädigungen pro Jahr</t>
  </si>
  <si>
    <t>Besoldungsreglement der Gemeinde Fideris, gültig ab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</si>
</sst>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&quot;Fr.&quot;\ #,##0.00;[Red]&quot;Fr.&quot;\ \-#,##0.00"/>
    <numFmt numFmtId="165" formatCode="_ &quot;Fr.&quot;\ * #,##0.00_ ;_ &quot;Fr.&quot;\ * \-#,##0.00_ ;_ &quot;Fr.&quot;\ * &quot;-&quot;??_ ;_ @_ "/>
    <numFmt numFmtId="166" formatCode="_ &quot;SFr.&quot;\ * #,##0.00_ ;_ &quot;SFr.&quot;\ * \-#,##0.00_ ;_ &quot;SFr.&quot;\ * &quot;-&quot;??_ ;_ @_ "/>
    <numFmt numFmtId="167" formatCode="_ * #,##0_ ;_ * \-#,##0_ ;_ * &quot;-&quot;??_ ;_ @_ "/>
  </numFmts>
  <fonts count="11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Symbol"/>
      <family val="1"/>
      <charset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/>
    <xf numFmtId="0" fontId="6" fillId="0" borderId="0" xfId="0" applyFont="1"/>
    <xf numFmtId="166" fontId="6" fillId="0" borderId="0" xfId="2" applyNumberFormat="1" applyFont="1"/>
    <xf numFmtId="166" fontId="0" fillId="0" borderId="0" xfId="2" applyNumberFormat="1" applyFont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left"/>
    </xf>
    <xf numFmtId="2" fontId="3" fillId="0" borderId="17" xfId="0" applyNumberFormat="1" applyFont="1" applyBorder="1"/>
    <xf numFmtId="2" fontId="7" fillId="0" borderId="15" xfId="0" applyNumberFormat="1" applyFont="1" applyBorder="1" applyAlignment="1">
      <alignment vertical="center"/>
    </xf>
    <xf numFmtId="43" fontId="6" fillId="0" borderId="15" xfId="1" applyFont="1" applyBorder="1" applyAlignment="1">
      <alignment horizontal="right" vertical="center"/>
    </xf>
    <xf numFmtId="43" fontId="6" fillId="2" borderId="19" xfId="1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8" fillId="0" borderId="14" xfId="0" applyFont="1" applyFill="1" applyBorder="1" applyAlignment="1"/>
    <xf numFmtId="0" fontId="2" fillId="0" borderId="14" xfId="0" applyFont="1" applyFill="1" applyBorder="1" applyAlignment="1">
      <alignment horizontal="right"/>
    </xf>
    <xf numFmtId="43" fontId="6" fillId="2" borderId="15" xfId="1" applyFont="1" applyFill="1" applyBorder="1" applyAlignment="1">
      <alignment vertical="center"/>
    </xf>
    <xf numFmtId="43" fontId="3" fillId="2" borderId="4" xfId="1" applyFont="1" applyFill="1" applyBorder="1"/>
    <xf numFmtId="43" fontId="3" fillId="0" borderId="8" xfId="1" applyFont="1" applyBorder="1"/>
    <xf numFmtId="43" fontId="3" fillId="0" borderId="8" xfId="1" applyFont="1" applyBorder="1" applyAlignment="1">
      <alignment horizontal="right"/>
    </xf>
    <xf numFmtId="43" fontId="3" fillId="0" borderId="9" xfId="1" applyFont="1" applyBorder="1" applyAlignment="1">
      <alignment horizontal="right"/>
    </xf>
    <xf numFmtId="43" fontId="3" fillId="0" borderId="17" xfId="1" applyFont="1" applyBorder="1" applyAlignment="1">
      <alignment horizontal="right"/>
    </xf>
    <xf numFmtId="43" fontId="3" fillId="2" borderId="4" xfId="1" applyFont="1" applyFill="1" applyBorder="1" applyAlignment="1">
      <alignment horizontal="right"/>
    </xf>
    <xf numFmtId="43" fontId="3" fillId="0" borderId="8" xfId="1" applyFont="1" applyFill="1" applyBorder="1" applyAlignment="1">
      <alignment horizontal="right"/>
    </xf>
    <xf numFmtId="43" fontId="3" fillId="2" borderId="8" xfId="1" applyFont="1" applyFill="1" applyBorder="1"/>
    <xf numFmtId="167" fontId="3" fillId="0" borderId="5" xfId="1" applyNumberFormat="1" applyFont="1" applyBorder="1" applyAlignment="1">
      <alignment horizontal="right"/>
    </xf>
    <xf numFmtId="167" fontId="3" fillId="0" borderId="6" xfId="1" applyNumberFormat="1" applyFont="1" applyBorder="1" applyAlignment="1">
      <alignment horizontal="right"/>
    </xf>
    <xf numFmtId="167" fontId="3" fillId="0" borderId="16" xfId="1" applyNumberFormat="1" applyFont="1" applyBorder="1" applyAlignment="1">
      <alignment horizontal="right"/>
    </xf>
    <xf numFmtId="167" fontId="6" fillId="0" borderId="15" xfId="1" applyNumberFormat="1" applyFont="1" applyBorder="1" applyAlignment="1">
      <alignment horizontal="right" vertical="center"/>
    </xf>
    <xf numFmtId="43" fontId="3" fillId="0" borderId="3" xfId="1" applyFont="1" applyBorder="1" applyAlignment="1"/>
    <xf numFmtId="43" fontId="3" fillId="0" borderId="5" xfId="1" applyFont="1" applyBorder="1" applyAlignment="1"/>
    <xf numFmtId="43" fontId="3" fillId="0" borderId="6" xfId="1" applyFont="1" applyBorder="1" applyAlignment="1"/>
    <xf numFmtId="43" fontId="3" fillId="0" borderId="16" xfId="1" applyFont="1" applyBorder="1" applyAlignment="1"/>
    <xf numFmtId="43" fontId="6" fillId="0" borderId="18" xfId="1" applyFont="1" applyBorder="1" applyAlignment="1">
      <alignment vertical="center"/>
    </xf>
    <xf numFmtId="43" fontId="6" fillId="2" borderId="18" xfId="1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3" fillId="0" borderId="23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23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14" fontId="3" fillId="0" borderId="23" xfId="0" applyNumberFormat="1" applyFont="1" applyBorder="1" applyAlignment="1">
      <alignment horizontal="left"/>
    </xf>
    <xf numFmtId="0" fontId="0" fillId="0" borderId="31" xfId="0" applyBorder="1" applyAlignment="1">
      <alignment horizontal="left"/>
    </xf>
    <xf numFmtId="14" fontId="3" fillId="0" borderId="31" xfId="0" applyNumberFormat="1" applyFont="1" applyBorder="1" applyAlignment="1">
      <alignment horizontal="left"/>
    </xf>
    <xf numFmtId="0" fontId="9" fillId="0" borderId="21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3" fillId="0" borderId="27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2" fillId="0" borderId="11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2" fillId="0" borderId="25" xfId="0" applyFont="1" applyFill="1" applyBorder="1" applyAlignment="1">
      <alignment horizontal="right"/>
    </xf>
    <xf numFmtId="0" fontId="4" fillId="0" borderId="25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50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35.85546875" customWidth="1"/>
    <col min="2" max="2" width="14.140625" style="19" bestFit="1" customWidth="1"/>
    <col min="257" max="257" width="31.42578125" customWidth="1"/>
    <col min="258" max="258" width="14.140625" bestFit="1" customWidth="1"/>
    <col min="513" max="513" width="31.42578125" customWidth="1"/>
    <col min="514" max="514" width="14.140625" bestFit="1" customWidth="1"/>
    <col min="769" max="769" width="31.42578125" customWidth="1"/>
    <col min="770" max="770" width="14.140625" bestFit="1" customWidth="1"/>
    <col min="1025" max="1025" width="31.42578125" customWidth="1"/>
    <col min="1026" max="1026" width="14.140625" bestFit="1" customWidth="1"/>
    <col min="1281" max="1281" width="31.42578125" customWidth="1"/>
    <col min="1282" max="1282" width="14.140625" bestFit="1" customWidth="1"/>
    <col min="1537" max="1537" width="31.42578125" customWidth="1"/>
    <col min="1538" max="1538" width="14.140625" bestFit="1" customWidth="1"/>
    <col min="1793" max="1793" width="31.42578125" customWidth="1"/>
    <col min="1794" max="1794" width="14.140625" bestFit="1" customWidth="1"/>
    <col min="2049" max="2049" width="31.42578125" customWidth="1"/>
    <col min="2050" max="2050" width="14.140625" bestFit="1" customWidth="1"/>
    <col min="2305" max="2305" width="31.42578125" customWidth="1"/>
    <col min="2306" max="2306" width="14.140625" bestFit="1" customWidth="1"/>
    <col min="2561" max="2561" width="31.42578125" customWidth="1"/>
    <col min="2562" max="2562" width="14.140625" bestFit="1" customWidth="1"/>
    <col min="2817" max="2817" width="31.42578125" customWidth="1"/>
    <col min="2818" max="2818" width="14.140625" bestFit="1" customWidth="1"/>
    <col min="3073" max="3073" width="31.42578125" customWidth="1"/>
    <col min="3074" max="3074" width="14.140625" bestFit="1" customWidth="1"/>
    <col min="3329" max="3329" width="31.42578125" customWidth="1"/>
    <col min="3330" max="3330" width="14.140625" bestFit="1" customWidth="1"/>
    <col min="3585" max="3585" width="31.42578125" customWidth="1"/>
    <col min="3586" max="3586" width="14.140625" bestFit="1" customWidth="1"/>
    <col min="3841" max="3841" width="31.42578125" customWidth="1"/>
    <col min="3842" max="3842" width="14.140625" bestFit="1" customWidth="1"/>
    <col min="4097" max="4097" width="31.42578125" customWidth="1"/>
    <col min="4098" max="4098" width="14.140625" bestFit="1" customWidth="1"/>
    <col min="4353" max="4353" width="31.42578125" customWidth="1"/>
    <col min="4354" max="4354" width="14.140625" bestFit="1" customWidth="1"/>
    <col min="4609" max="4609" width="31.42578125" customWidth="1"/>
    <col min="4610" max="4610" width="14.140625" bestFit="1" customWidth="1"/>
    <col min="4865" max="4865" width="31.42578125" customWidth="1"/>
    <col min="4866" max="4866" width="14.140625" bestFit="1" customWidth="1"/>
    <col min="5121" max="5121" width="31.42578125" customWidth="1"/>
    <col min="5122" max="5122" width="14.140625" bestFit="1" customWidth="1"/>
    <col min="5377" max="5377" width="31.42578125" customWidth="1"/>
    <col min="5378" max="5378" width="14.140625" bestFit="1" customWidth="1"/>
    <col min="5633" max="5633" width="31.42578125" customWidth="1"/>
    <col min="5634" max="5634" width="14.140625" bestFit="1" customWidth="1"/>
    <col min="5889" max="5889" width="31.42578125" customWidth="1"/>
    <col min="5890" max="5890" width="14.140625" bestFit="1" customWidth="1"/>
    <col min="6145" max="6145" width="31.42578125" customWidth="1"/>
    <col min="6146" max="6146" width="14.140625" bestFit="1" customWidth="1"/>
    <col min="6401" max="6401" width="31.42578125" customWidth="1"/>
    <col min="6402" max="6402" width="14.140625" bestFit="1" customWidth="1"/>
    <col min="6657" max="6657" width="31.42578125" customWidth="1"/>
    <col min="6658" max="6658" width="14.140625" bestFit="1" customWidth="1"/>
    <col min="6913" max="6913" width="31.42578125" customWidth="1"/>
    <col min="6914" max="6914" width="14.140625" bestFit="1" customWidth="1"/>
    <col min="7169" max="7169" width="31.42578125" customWidth="1"/>
    <col min="7170" max="7170" width="14.140625" bestFit="1" customWidth="1"/>
    <col min="7425" max="7425" width="31.42578125" customWidth="1"/>
    <col min="7426" max="7426" width="14.140625" bestFit="1" customWidth="1"/>
    <col min="7681" max="7681" width="31.42578125" customWidth="1"/>
    <col min="7682" max="7682" width="14.140625" bestFit="1" customWidth="1"/>
    <col min="7937" max="7937" width="31.42578125" customWidth="1"/>
    <col min="7938" max="7938" width="14.140625" bestFit="1" customWidth="1"/>
    <col min="8193" max="8193" width="31.42578125" customWidth="1"/>
    <col min="8194" max="8194" width="14.140625" bestFit="1" customWidth="1"/>
    <col min="8449" max="8449" width="31.42578125" customWidth="1"/>
    <col min="8450" max="8450" width="14.140625" bestFit="1" customWidth="1"/>
    <col min="8705" max="8705" width="31.42578125" customWidth="1"/>
    <col min="8706" max="8706" width="14.140625" bestFit="1" customWidth="1"/>
    <col min="8961" max="8961" width="31.42578125" customWidth="1"/>
    <col min="8962" max="8962" width="14.140625" bestFit="1" customWidth="1"/>
    <col min="9217" max="9217" width="31.42578125" customWidth="1"/>
    <col min="9218" max="9218" width="14.140625" bestFit="1" customWidth="1"/>
    <col min="9473" max="9473" width="31.42578125" customWidth="1"/>
    <col min="9474" max="9474" width="14.140625" bestFit="1" customWidth="1"/>
    <col min="9729" max="9729" width="31.42578125" customWidth="1"/>
    <col min="9730" max="9730" width="14.140625" bestFit="1" customWidth="1"/>
    <col min="9985" max="9985" width="31.42578125" customWidth="1"/>
    <col min="9986" max="9986" width="14.140625" bestFit="1" customWidth="1"/>
    <col min="10241" max="10241" width="31.42578125" customWidth="1"/>
    <col min="10242" max="10242" width="14.140625" bestFit="1" customWidth="1"/>
    <col min="10497" max="10497" width="31.42578125" customWidth="1"/>
    <col min="10498" max="10498" width="14.140625" bestFit="1" customWidth="1"/>
    <col min="10753" max="10753" width="31.42578125" customWidth="1"/>
    <col min="10754" max="10754" width="14.140625" bestFit="1" customWidth="1"/>
    <col min="11009" max="11009" width="31.42578125" customWidth="1"/>
    <col min="11010" max="11010" width="14.140625" bestFit="1" customWidth="1"/>
    <col min="11265" max="11265" width="31.42578125" customWidth="1"/>
    <col min="11266" max="11266" width="14.140625" bestFit="1" customWidth="1"/>
    <col min="11521" max="11521" width="31.42578125" customWidth="1"/>
    <col min="11522" max="11522" width="14.140625" bestFit="1" customWidth="1"/>
    <col min="11777" max="11777" width="31.42578125" customWidth="1"/>
    <col min="11778" max="11778" width="14.140625" bestFit="1" customWidth="1"/>
    <col min="12033" max="12033" width="31.42578125" customWidth="1"/>
    <col min="12034" max="12034" width="14.140625" bestFit="1" customWidth="1"/>
    <col min="12289" max="12289" width="31.42578125" customWidth="1"/>
    <col min="12290" max="12290" width="14.140625" bestFit="1" customWidth="1"/>
    <col min="12545" max="12545" width="31.42578125" customWidth="1"/>
    <col min="12546" max="12546" width="14.140625" bestFit="1" customWidth="1"/>
    <col min="12801" max="12801" width="31.42578125" customWidth="1"/>
    <col min="12802" max="12802" width="14.140625" bestFit="1" customWidth="1"/>
    <col min="13057" max="13057" width="31.42578125" customWidth="1"/>
    <col min="13058" max="13058" width="14.140625" bestFit="1" customWidth="1"/>
    <col min="13313" max="13313" width="31.42578125" customWidth="1"/>
    <col min="13314" max="13314" width="14.140625" bestFit="1" customWidth="1"/>
    <col min="13569" max="13569" width="31.42578125" customWidth="1"/>
    <col min="13570" max="13570" width="14.140625" bestFit="1" customWidth="1"/>
    <col min="13825" max="13825" width="31.42578125" customWidth="1"/>
    <col min="13826" max="13826" width="14.140625" bestFit="1" customWidth="1"/>
    <col min="14081" max="14081" width="31.42578125" customWidth="1"/>
    <col min="14082" max="14082" width="14.140625" bestFit="1" customWidth="1"/>
    <col min="14337" max="14337" width="31.42578125" customWidth="1"/>
    <col min="14338" max="14338" width="14.140625" bestFit="1" customWidth="1"/>
    <col min="14593" max="14593" width="31.42578125" customWidth="1"/>
    <col min="14594" max="14594" width="14.140625" bestFit="1" customWidth="1"/>
    <col min="14849" max="14849" width="31.42578125" customWidth="1"/>
    <col min="14850" max="14850" width="14.140625" bestFit="1" customWidth="1"/>
    <col min="15105" max="15105" width="31.42578125" customWidth="1"/>
    <col min="15106" max="15106" width="14.140625" bestFit="1" customWidth="1"/>
    <col min="15361" max="15361" width="31.42578125" customWidth="1"/>
    <col min="15362" max="15362" width="14.140625" bestFit="1" customWidth="1"/>
    <col min="15617" max="15617" width="31.42578125" customWidth="1"/>
    <col min="15618" max="15618" width="14.140625" bestFit="1" customWidth="1"/>
    <col min="15873" max="15873" width="31.42578125" customWidth="1"/>
    <col min="15874" max="15874" width="14.140625" bestFit="1" customWidth="1"/>
    <col min="16129" max="16129" width="31.42578125" customWidth="1"/>
    <col min="16130" max="16130" width="14.140625" bestFit="1" customWidth="1"/>
  </cols>
  <sheetData>
    <row r="2" spans="1:2" s="17" customFormat="1" x14ac:dyDescent="0.2">
      <c r="A2" s="17" t="s">
        <v>57</v>
      </c>
      <c r="B2" s="18"/>
    </row>
    <row r="3" spans="1:2" x14ac:dyDescent="0.2">
      <c r="A3" s="20" t="s">
        <v>38</v>
      </c>
    </row>
    <row r="5" spans="1:2" x14ac:dyDescent="0.2">
      <c r="A5" s="17" t="s">
        <v>16</v>
      </c>
    </row>
    <row r="7" spans="1:2" x14ac:dyDescent="0.2">
      <c r="A7" s="20" t="s">
        <v>17</v>
      </c>
      <c r="B7" s="19">
        <v>15000</v>
      </c>
    </row>
    <row r="8" spans="1:2" x14ac:dyDescent="0.2">
      <c r="A8" s="20" t="s">
        <v>18</v>
      </c>
      <c r="B8" s="19">
        <v>3500</v>
      </c>
    </row>
    <row r="9" spans="1:2" x14ac:dyDescent="0.2">
      <c r="A9" s="20" t="s">
        <v>19</v>
      </c>
      <c r="B9" s="19">
        <v>500</v>
      </c>
    </row>
    <row r="10" spans="1:2" x14ac:dyDescent="0.2">
      <c r="A10" s="20" t="s">
        <v>20</v>
      </c>
      <c r="B10" s="19">
        <v>700</v>
      </c>
    </row>
    <row r="13" spans="1:2" x14ac:dyDescent="0.2">
      <c r="A13" s="22" t="s">
        <v>21</v>
      </c>
    </row>
    <row r="14" spans="1:2" x14ac:dyDescent="0.2">
      <c r="A14" s="22" t="s">
        <v>22</v>
      </c>
    </row>
    <row r="15" spans="1:2" x14ac:dyDescent="0.2">
      <c r="A15" s="23" t="s">
        <v>23</v>
      </c>
    </row>
    <row r="16" spans="1:2" x14ac:dyDescent="0.2">
      <c r="A16" s="22"/>
    </row>
    <row r="17" spans="1:3" x14ac:dyDescent="0.2">
      <c r="A17" s="24" t="s">
        <v>39</v>
      </c>
    </row>
    <row r="18" spans="1:3" x14ac:dyDescent="0.2">
      <c r="A18" s="24"/>
    </row>
    <row r="19" spans="1:3" x14ac:dyDescent="0.2">
      <c r="A19" s="23" t="s">
        <v>24</v>
      </c>
    </row>
    <row r="20" spans="1:3" x14ac:dyDescent="0.2">
      <c r="A20" s="22" t="s">
        <v>25</v>
      </c>
    </row>
    <row r="21" spans="1:3" x14ac:dyDescent="0.2">
      <c r="A21" s="22" t="s">
        <v>26</v>
      </c>
    </row>
    <row r="22" spans="1:3" x14ac:dyDescent="0.2">
      <c r="A22" s="23" t="s">
        <v>27</v>
      </c>
      <c r="B22" s="19">
        <v>50</v>
      </c>
    </row>
    <row r="23" spans="1:3" x14ac:dyDescent="0.2">
      <c r="A23" s="23" t="s">
        <v>28</v>
      </c>
      <c r="B23" s="19">
        <v>26</v>
      </c>
    </row>
    <row r="24" spans="1:3" x14ac:dyDescent="0.2">
      <c r="A24" s="23" t="s">
        <v>29</v>
      </c>
      <c r="B24" s="19">
        <v>0.7</v>
      </c>
    </row>
    <row r="25" spans="1:3" x14ac:dyDescent="0.2">
      <c r="A25" s="23"/>
    </row>
    <row r="26" spans="1:3" x14ac:dyDescent="0.2">
      <c r="A26" s="23" t="s">
        <v>56</v>
      </c>
    </row>
    <row r="27" spans="1:3" x14ac:dyDescent="0.2">
      <c r="A27" s="23" t="s">
        <v>52</v>
      </c>
      <c r="B27" s="19">
        <v>120</v>
      </c>
      <c r="C27" t="s">
        <v>53</v>
      </c>
    </row>
    <row r="28" spans="1:3" x14ac:dyDescent="0.2">
      <c r="A28" s="60" t="s">
        <v>54</v>
      </c>
      <c r="B28" s="19">
        <v>400</v>
      </c>
      <c r="C28" s="20" t="s">
        <v>55</v>
      </c>
    </row>
    <row r="29" spans="1:3" x14ac:dyDescent="0.2">
      <c r="A29" s="60"/>
    </row>
    <row r="30" spans="1:3" x14ac:dyDescent="0.2">
      <c r="A30" s="22"/>
    </row>
    <row r="31" spans="1:3" x14ac:dyDescent="0.2">
      <c r="A31" s="22" t="s">
        <v>30</v>
      </c>
    </row>
    <row r="32" spans="1:3" x14ac:dyDescent="0.2">
      <c r="A32" s="22" t="s">
        <v>31</v>
      </c>
    </row>
    <row r="33" spans="1:2" x14ac:dyDescent="0.2">
      <c r="A33" s="23" t="s">
        <v>32</v>
      </c>
    </row>
    <row r="34" spans="1:2" x14ac:dyDescent="0.2">
      <c r="A34" s="23" t="s">
        <v>33</v>
      </c>
      <c r="B34" s="19">
        <v>120</v>
      </c>
    </row>
    <row r="35" spans="1:2" x14ac:dyDescent="0.2">
      <c r="A35" s="23" t="s">
        <v>34</v>
      </c>
      <c r="B35" s="19">
        <v>100</v>
      </c>
    </row>
    <row r="36" spans="1:2" x14ac:dyDescent="0.2">
      <c r="A36" s="22"/>
    </row>
    <row r="37" spans="1:2" x14ac:dyDescent="0.2">
      <c r="A37" s="22"/>
    </row>
    <row r="38" spans="1:2" x14ac:dyDescent="0.2">
      <c r="A38" s="23" t="s">
        <v>35</v>
      </c>
    </row>
    <row r="39" spans="1:2" x14ac:dyDescent="0.2">
      <c r="A39" s="23" t="s">
        <v>40</v>
      </c>
    </row>
    <row r="40" spans="1:2" x14ac:dyDescent="0.2">
      <c r="A40" s="22"/>
    </row>
    <row r="41" spans="1:2" x14ac:dyDescent="0.2">
      <c r="A41" s="22"/>
    </row>
    <row r="42" spans="1:2" x14ac:dyDescent="0.2">
      <c r="A42" s="23" t="s">
        <v>36</v>
      </c>
    </row>
    <row r="43" spans="1:2" x14ac:dyDescent="0.2">
      <c r="A43" s="23" t="s">
        <v>42</v>
      </c>
    </row>
    <row r="44" spans="1:2" x14ac:dyDescent="0.2">
      <c r="A44" s="23" t="s">
        <v>41</v>
      </c>
    </row>
    <row r="45" spans="1:2" x14ac:dyDescent="0.2">
      <c r="A45" s="22"/>
    </row>
    <row r="46" spans="1:2" x14ac:dyDescent="0.2">
      <c r="A46" s="23" t="s">
        <v>37</v>
      </c>
    </row>
    <row r="47" spans="1:2" x14ac:dyDescent="0.2">
      <c r="A47" s="22"/>
    </row>
    <row r="48" spans="1:2" x14ac:dyDescent="0.2">
      <c r="A48" s="22"/>
    </row>
    <row r="49" spans="1:1" x14ac:dyDescent="0.2">
      <c r="A49" s="22"/>
    </row>
    <row r="50" spans="1:1" x14ac:dyDescent="0.2">
      <c r="A50" s="22"/>
    </row>
  </sheetData>
  <mergeCells count="1">
    <mergeCell ref="A28:A29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tabSelected="1" zoomScaleNormal="100" workbookViewId="0">
      <selection activeCell="S12" sqref="S12"/>
    </sheetView>
  </sheetViews>
  <sheetFormatPr baseColWidth="10" defaultColWidth="9.140625" defaultRowHeight="12.75" x14ac:dyDescent="0.2"/>
  <cols>
    <col min="1" max="1" width="10" customWidth="1"/>
    <col min="2" max="2" width="11" customWidth="1"/>
    <col min="3" max="3" width="22" customWidth="1"/>
    <col min="4" max="4" width="7.42578125" customWidth="1"/>
    <col min="5" max="5" width="11.42578125" customWidth="1"/>
    <col min="6" max="6" width="9.140625" customWidth="1"/>
    <col min="7" max="8" width="10" customWidth="1"/>
    <col min="9" max="9" width="14.42578125" customWidth="1"/>
    <col min="10" max="10" width="11.7109375" customWidth="1"/>
    <col min="11" max="11" width="29.85546875" customWidth="1"/>
  </cols>
  <sheetData>
    <row r="1" spans="1:13" s="2" customFormat="1" ht="18" x14ac:dyDescent="0.25">
      <c r="A1" s="21" t="s">
        <v>14</v>
      </c>
      <c r="B1" s="21"/>
      <c r="D1" s="36"/>
      <c r="E1" s="36"/>
      <c r="F1" s="36"/>
      <c r="G1" s="36"/>
      <c r="H1" s="36"/>
      <c r="I1" s="36"/>
      <c r="J1" s="37" t="s">
        <v>49</v>
      </c>
      <c r="K1" s="38"/>
    </row>
    <row r="2" spans="1:13" s="2" customFormat="1" ht="24.75" customHeight="1" x14ac:dyDescent="0.25">
      <c r="A2" s="73" t="s">
        <v>45</v>
      </c>
      <c r="B2" s="74"/>
      <c r="C2" s="74"/>
      <c r="D2" s="79"/>
      <c r="E2" s="79"/>
      <c r="F2" s="79"/>
      <c r="G2" s="79"/>
      <c r="H2" s="79"/>
      <c r="I2" s="79"/>
      <c r="J2" s="79"/>
      <c r="K2" s="80"/>
    </row>
    <row r="3" spans="1:13" ht="27.75" customHeight="1" thickBot="1" x14ac:dyDescent="0.4">
      <c r="A3" s="75" t="s">
        <v>46</v>
      </c>
      <c r="B3" s="76"/>
      <c r="C3" s="40" t="s">
        <v>47</v>
      </c>
      <c r="D3" s="39" t="s">
        <v>48</v>
      </c>
      <c r="E3" s="85" t="s">
        <v>51</v>
      </c>
      <c r="F3" s="85"/>
      <c r="G3" s="86"/>
      <c r="H3" s="86"/>
      <c r="I3" s="86"/>
      <c r="J3" s="86"/>
      <c r="K3" s="87"/>
      <c r="L3" s="1"/>
      <c r="M3" s="1"/>
    </row>
    <row r="4" spans="1:13" ht="15" customHeight="1" x14ac:dyDescent="0.2">
      <c r="A4" s="3" t="s">
        <v>0</v>
      </c>
      <c r="B4" s="81" t="s">
        <v>50</v>
      </c>
      <c r="C4" s="82"/>
      <c r="D4" s="3" t="s">
        <v>9</v>
      </c>
      <c r="E4" s="25" t="s">
        <v>10</v>
      </c>
      <c r="F4" s="5" t="s">
        <v>15</v>
      </c>
      <c r="G4" s="10" t="s">
        <v>4</v>
      </c>
      <c r="H4" s="27" t="s">
        <v>6</v>
      </c>
      <c r="I4" s="12" t="s">
        <v>1</v>
      </c>
      <c r="J4" s="29" t="s">
        <v>3</v>
      </c>
      <c r="K4" s="5" t="s">
        <v>2</v>
      </c>
      <c r="L4" s="1"/>
      <c r="M4" s="1"/>
    </row>
    <row r="5" spans="1:13" ht="15" customHeight="1" x14ac:dyDescent="0.2">
      <c r="A5" s="4"/>
      <c r="B5" s="83"/>
      <c r="C5" s="84"/>
      <c r="D5" s="4" t="s">
        <v>8</v>
      </c>
      <c r="E5" s="26" t="s">
        <v>13</v>
      </c>
      <c r="F5" s="6" t="s">
        <v>44</v>
      </c>
      <c r="G5" s="11" t="s">
        <v>5</v>
      </c>
      <c r="H5" s="28" t="s">
        <v>12</v>
      </c>
      <c r="I5" s="13" t="s">
        <v>7</v>
      </c>
      <c r="J5" s="30"/>
      <c r="K5" s="14"/>
      <c r="L5" s="1"/>
      <c r="M5" s="1"/>
    </row>
    <row r="6" spans="1:13" ht="25.5" customHeight="1" x14ac:dyDescent="0.2">
      <c r="A6" s="7"/>
      <c r="B6" s="67"/>
      <c r="C6" s="69"/>
      <c r="D6" s="54"/>
      <c r="E6" s="42" t="str">
        <f>IF(D6="","",D6*50)</f>
        <v/>
      </c>
      <c r="F6" s="43"/>
      <c r="G6" s="50"/>
      <c r="H6" s="47" t="str">
        <f t="shared" ref="H6:H13" si="0">IF(G6*0.7=0,"",G6*0.7)</f>
        <v/>
      </c>
      <c r="I6" s="48"/>
      <c r="J6" s="49" t="str">
        <f t="shared" ref="J6:J11" si="1">IF(IF(AND(ISNUMBER(E6),ISNUMBER(H6)),SUM(E6+F6+H6+I6),IF(ISNUMBER(E6),SUM(E6+F6+I6), IF(ISNUMBER(H6),SUM(F6+H6+I6),SUM(F6+I6))))=0,"",IF(AND(ISNUMBER(E6),ISNUMBER(H6)),SUM(E6+F6+H6+I6),IF(ISNUMBER(E6),SUM(E6+F6+I6), IF(ISNUMBER(H6),SUM(F6+H6+I6),SUM(F6+I6)))))</f>
        <v/>
      </c>
      <c r="K6" s="15"/>
      <c r="L6" s="1"/>
      <c r="M6" s="1"/>
    </row>
    <row r="7" spans="1:13" ht="25.5" customHeight="1" x14ac:dyDescent="0.2">
      <c r="A7" s="8" t="s">
        <v>11</v>
      </c>
      <c r="B7" s="67"/>
      <c r="C7" s="69"/>
      <c r="D7" s="55"/>
      <c r="E7" s="42" t="str">
        <f t="shared" ref="E7:E41" si="2">IF(D7="","",D7*50)</f>
        <v/>
      </c>
      <c r="F7" s="44"/>
      <c r="G7" s="50"/>
      <c r="H7" s="47" t="str">
        <f t="shared" si="0"/>
        <v/>
      </c>
      <c r="I7" s="44"/>
      <c r="J7" s="49" t="str">
        <f t="shared" si="1"/>
        <v/>
      </c>
      <c r="K7" s="16"/>
      <c r="L7" s="1"/>
      <c r="M7" s="1"/>
    </row>
    <row r="8" spans="1:13" ht="25.5" customHeight="1" x14ac:dyDescent="0.2">
      <c r="A8" s="8" t="s">
        <v>11</v>
      </c>
      <c r="B8" s="67"/>
      <c r="C8" s="69"/>
      <c r="D8" s="55"/>
      <c r="E8" s="42" t="str">
        <f t="shared" si="2"/>
        <v/>
      </c>
      <c r="F8" s="44"/>
      <c r="G8" s="50"/>
      <c r="H8" s="47" t="str">
        <f t="shared" si="0"/>
        <v/>
      </c>
      <c r="I8" s="44"/>
      <c r="J8" s="49" t="str">
        <f t="shared" si="1"/>
        <v/>
      </c>
      <c r="K8" s="16"/>
      <c r="L8" s="1"/>
      <c r="M8" s="1"/>
    </row>
    <row r="9" spans="1:13" ht="25.5" customHeight="1" x14ac:dyDescent="0.2">
      <c r="A9" s="8" t="s">
        <v>11</v>
      </c>
      <c r="B9" s="67"/>
      <c r="C9" s="69"/>
      <c r="D9" s="55"/>
      <c r="E9" s="42" t="str">
        <f t="shared" si="2"/>
        <v/>
      </c>
      <c r="F9" s="44"/>
      <c r="G9" s="50"/>
      <c r="H9" s="47" t="str">
        <f t="shared" si="0"/>
        <v/>
      </c>
      <c r="I9" s="44"/>
      <c r="J9" s="49" t="str">
        <f t="shared" si="1"/>
        <v/>
      </c>
      <c r="K9" s="16"/>
      <c r="L9" s="1"/>
      <c r="M9" s="1"/>
    </row>
    <row r="10" spans="1:13" ht="25.5" customHeight="1" x14ac:dyDescent="0.2">
      <c r="A10" s="8"/>
      <c r="B10" s="67"/>
      <c r="C10" s="68"/>
      <c r="D10" s="55"/>
      <c r="E10" s="42" t="str">
        <f t="shared" si="2"/>
        <v/>
      </c>
      <c r="F10" s="44"/>
      <c r="G10" s="50"/>
      <c r="H10" s="47" t="str">
        <f t="shared" si="0"/>
        <v/>
      </c>
      <c r="I10" s="44"/>
      <c r="J10" s="49" t="str">
        <f t="shared" si="1"/>
        <v/>
      </c>
      <c r="K10" s="16"/>
      <c r="L10" s="1"/>
      <c r="M10" s="1"/>
    </row>
    <row r="11" spans="1:13" ht="25.5" customHeight="1" x14ac:dyDescent="0.2">
      <c r="A11" s="8"/>
      <c r="B11" s="67"/>
      <c r="C11" s="68"/>
      <c r="D11" s="55"/>
      <c r="E11" s="42" t="str">
        <f t="shared" si="2"/>
        <v/>
      </c>
      <c r="F11" s="44"/>
      <c r="G11" s="50"/>
      <c r="H11" s="47" t="str">
        <f t="shared" si="0"/>
        <v/>
      </c>
      <c r="I11" s="44"/>
      <c r="J11" s="49" t="str">
        <f t="shared" si="1"/>
        <v/>
      </c>
      <c r="K11" s="16"/>
      <c r="L11" s="1"/>
      <c r="M11" s="1"/>
    </row>
    <row r="12" spans="1:13" ht="25.5" customHeight="1" x14ac:dyDescent="0.2">
      <c r="A12" s="8"/>
      <c r="B12" s="67"/>
      <c r="C12" s="68"/>
      <c r="D12" s="55"/>
      <c r="E12" s="42" t="str">
        <f t="shared" si="2"/>
        <v/>
      </c>
      <c r="F12" s="44"/>
      <c r="G12" s="50"/>
      <c r="H12" s="47" t="str">
        <f t="shared" si="0"/>
        <v/>
      </c>
      <c r="I12" s="44"/>
      <c r="J12" s="49" t="str">
        <f t="shared" ref="J12:J23" si="3">IF(IF(AND(ISNUMBER(E12),ISNUMBER(H12)),SUM(E12+F12+H12+I12),IF(ISNUMBER(E12),SUM(E12+F12+I12), IF(ISNUMBER(H12),SUM(F12+H12+I12),SUM(F12+I12))))=0,"",IF(AND(ISNUMBER(E12),ISNUMBER(H12)),SUM(E12+F12+H12+I12),IF(ISNUMBER(E12),SUM(E12+F12+I12), IF(ISNUMBER(H12),SUM(F12+H12+I12),SUM(F12+I12)))))</f>
        <v/>
      </c>
      <c r="K12" s="16"/>
      <c r="L12" s="1"/>
      <c r="M12" s="1"/>
    </row>
    <row r="13" spans="1:13" ht="25.5" customHeight="1" x14ac:dyDescent="0.2">
      <c r="A13" s="8"/>
      <c r="B13" s="67"/>
      <c r="C13" s="68"/>
      <c r="D13" s="55"/>
      <c r="E13" s="42" t="str">
        <f t="shared" si="2"/>
        <v/>
      </c>
      <c r="F13" s="44"/>
      <c r="G13" s="50"/>
      <c r="H13" s="47" t="str">
        <f t="shared" si="0"/>
        <v/>
      </c>
      <c r="I13" s="44"/>
      <c r="J13" s="49" t="str">
        <f t="shared" si="3"/>
        <v/>
      </c>
      <c r="K13" s="16"/>
      <c r="L13" s="1"/>
      <c r="M13" s="1"/>
    </row>
    <row r="14" spans="1:13" ht="25.5" customHeight="1" x14ac:dyDescent="0.2">
      <c r="A14" s="8"/>
      <c r="B14" s="67"/>
      <c r="C14" s="68"/>
      <c r="D14" s="55"/>
      <c r="E14" s="42" t="str">
        <f t="shared" si="2"/>
        <v/>
      </c>
      <c r="F14" s="44"/>
      <c r="G14" s="50"/>
      <c r="H14" s="47" t="str">
        <f t="shared" ref="H14:H23" si="4">IF(G14*0.7=0,"",G14*0.7)</f>
        <v/>
      </c>
      <c r="I14" s="44"/>
      <c r="J14" s="49" t="str">
        <f t="shared" si="3"/>
        <v/>
      </c>
      <c r="K14" s="16"/>
      <c r="L14" s="1"/>
      <c r="M14" s="1"/>
    </row>
    <row r="15" spans="1:13" ht="25.5" customHeight="1" x14ac:dyDescent="0.2">
      <c r="A15" s="8"/>
      <c r="B15" s="67"/>
      <c r="C15" s="68"/>
      <c r="D15" s="55"/>
      <c r="E15" s="42" t="str">
        <f t="shared" si="2"/>
        <v/>
      </c>
      <c r="F15" s="44"/>
      <c r="G15" s="50"/>
      <c r="H15" s="47" t="str">
        <f t="shared" si="4"/>
        <v/>
      </c>
      <c r="I15" s="44"/>
      <c r="J15" s="49" t="str">
        <f t="shared" si="3"/>
        <v/>
      </c>
      <c r="K15" s="16"/>
      <c r="L15" s="1"/>
      <c r="M15" s="1"/>
    </row>
    <row r="16" spans="1:13" ht="25.5" customHeight="1" x14ac:dyDescent="0.2">
      <c r="A16" s="8"/>
      <c r="B16" s="67"/>
      <c r="C16" s="68"/>
      <c r="D16" s="55"/>
      <c r="E16" s="42" t="str">
        <f t="shared" si="2"/>
        <v/>
      </c>
      <c r="F16" s="44"/>
      <c r="G16" s="50"/>
      <c r="H16" s="47" t="str">
        <f t="shared" si="4"/>
        <v/>
      </c>
      <c r="I16" s="44"/>
      <c r="J16" s="49" t="str">
        <f t="shared" si="3"/>
        <v/>
      </c>
      <c r="K16" s="16"/>
      <c r="L16" s="1"/>
      <c r="M16" s="1"/>
    </row>
    <row r="17" spans="1:13" ht="25.5" customHeight="1" x14ac:dyDescent="0.2">
      <c r="A17" s="8"/>
      <c r="B17" s="67"/>
      <c r="C17" s="68"/>
      <c r="D17" s="55"/>
      <c r="E17" s="42" t="str">
        <f t="shared" si="2"/>
        <v/>
      </c>
      <c r="F17" s="44"/>
      <c r="G17" s="50"/>
      <c r="H17" s="47" t="str">
        <f t="shared" si="4"/>
        <v/>
      </c>
      <c r="I17" s="44"/>
      <c r="J17" s="49" t="str">
        <f t="shared" si="3"/>
        <v/>
      </c>
      <c r="K17" s="16"/>
      <c r="L17" s="1"/>
      <c r="M17" s="1"/>
    </row>
    <row r="18" spans="1:13" ht="25.5" customHeight="1" x14ac:dyDescent="0.2">
      <c r="A18" s="8"/>
      <c r="B18" s="67"/>
      <c r="C18" s="68"/>
      <c r="D18" s="55"/>
      <c r="E18" s="42" t="str">
        <f t="shared" si="2"/>
        <v/>
      </c>
      <c r="F18" s="44"/>
      <c r="G18" s="50"/>
      <c r="H18" s="47" t="str">
        <f t="shared" si="4"/>
        <v/>
      </c>
      <c r="I18" s="44"/>
      <c r="J18" s="49" t="str">
        <f t="shared" si="3"/>
        <v/>
      </c>
      <c r="K18" s="16"/>
      <c r="L18" s="1"/>
      <c r="M18" s="1"/>
    </row>
    <row r="19" spans="1:13" ht="25.5" customHeight="1" x14ac:dyDescent="0.2">
      <c r="A19" s="8"/>
      <c r="B19" s="67"/>
      <c r="C19" s="68"/>
      <c r="D19" s="55"/>
      <c r="E19" s="42" t="str">
        <f t="shared" si="2"/>
        <v/>
      </c>
      <c r="F19" s="44"/>
      <c r="G19" s="50"/>
      <c r="H19" s="47" t="str">
        <f t="shared" si="4"/>
        <v/>
      </c>
      <c r="I19" s="44"/>
      <c r="J19" s="49" t="str">
        <f t="shared" si="3"/>
        <v/>
      </c>
      <c r="K19" s="16"/>
      <c r="L19" s="1"/>
      <c r="M19" s="1"/>
    </row>
    <row r="20" spans="1:13" ht="25.5" customHeight="1" x14ac:dyDescent="0.2">
      <c r="A20" s="8"/>
      <c r="B20" s="67"/>
      <c r="C20" s="68"/>
      <c r="D20" s="55"/>
      <c r="E20" s="42" t="str">
        <f t="shared" si="2"/>
        <v/>
      </c>
      <c r="F20" s="44"/>
      <c r="G20" s="50"/>
      <c r="H20" s="47" t="str">
        <f t="shared" si="4"/>
        <v/>
      </c>
      <c r="I20" s="44"/>
      <c r="J20" s="49" t="str">
        <f t="shared" si="3"/>
        <v/>
      </c>
      <c r="K20" s="16"/>
      <c r="L20" s="1"/>
      <c r="M20" s="1"/>
    </row>
    <row r="21" spans="1:13" ht="25.5" customHeight="1" x14ac:dyDescent="0.2">
      <c r="A21" s="8" t="s">
        <v>11</v>
      </c>
      <c r="B21" s="67"/>
      <c r="C21" s="69"/>
      <c r="D21" s="55"/>
      <c r="E21" s="42" t="str">
        <f t="shared" si="2"/>
        <v/>
      </c>
      <c r="F21" s="44"/>
      <c r="G21" s="50"/>
      <c r="H21" s="47" t="str">
        <f t="shared" si="4"/>
        <v/>
      </c>
      <c r="I21" s="44"/>
      <c r="J21" s="49" t="str">
        <f t="shared" si="3"/>
        <v/>
      </c>
      <c r="K21" s="16"/>
      <c r="L21" s="1"/>
      <c r="M21" s="1"/>
    </row>
    <row r="22" spans="1:13" ht="25.5" customHeight="1" x14ac:dyDescent="0.2">
      <c r="A22" s="8" t="s">
        <v>11</v>
      </c>
      <c r="B22" s="67"/>
      <c r="C22" s="69"/>
      <c r="D22" s="55"/>
      <c r="E22" s="42" t="str">
        <f t="shared" si="2"/>
        <v/>
      </c>
      <c r="F22" s="44"/>
      <c r="G22" s="50"/>
      <c r="H22" s="47" t="str">
        <f t="shared" si="4"/>
        <v/>
      </c>
      <c r="I22" s="44"/>
      <c r="J22" s="49" t="str">
        <f t="shared" si="3"/>
        <v/>
      </c>
      <c r="K22" s="16"/>
      <c r="L22" s="1"/>
      <c r="M22" s="1"/>
    </row>
    <row r="23" spans="1:13" ht="25.5" customHeight="1" x14ac:dyDescent="0.2">
      <c r="A23" s="9"/>
      <c r="B23" s="67"/>
      <c r="C23" s="69"/>
      <c r="D23" s="56"/>
      <c r="E23" s="42" t="str">
        <f t="shared" si="2"/>
        <v/>
      </c>
      <c r="F23" s="45"/>
      <c r="G23" s="50"/>
      <c r="H23" s="47" t="str">
        <f t="shared" si="4"/>
        <v/>
      </c>
      <c r="I23" s="45"/>
      <c r="J23" s="49" t="str">
        <f t="shared" si="3"/>
        <v/>
      </c>
      <c r="K23" s="16"/>
      <c r="L23" s="1"/>
      <c r="M23" s="1"/>
    </row>
    <row r="24" spans="1:13" ht="25.5" customHeight="1" x14ac:dyDescent="0.2">
      <c r="A24" s="9"/>
      <c r="B24" s="67"/>
      <c r="C24" s="69"/>
      <c r="D24" s="56"/>
      <c r="E24" s="42" t="str">
        <f t="shared" si="2"/>
        <v/>
      </c>
      <c r="F24" s="45"/>
      <c r="G24" s="51"/>
      <c r="H24" s="47" t="str">
        <f t="shared" ref="H24:H41" si="5">IF(G24*0.7=0,"",G24*0.7)</f>
        <v/>
      </c>
      <c r="I24" s="45"/>
      <c r="J24" s="49" t="str">
        <f t="shared" ref="J24:J41" si="6">IF(IF(AND(ISNUMBER(E24),ISNUMBER(H24)),SUM(E24+F24+H24+I24),IF(ISNUMBER(E24),SUM(E24+F24+I24), IF(ISNUMBER(H24),SUM(F24+H24+I24),SUM(F24+I24))))=0,"",IF(AND(ISNUMBER(E24),ISNUMBER(H24)),SUM(E24+F24+H24+I24),IF(ISNUMBER(E24),SUM(E24+F24+I24), IF(ISNUMBER(H24),SUM(F24+H24+I24),SUM(F24+I24)))))</f>
        <v/>
      </c>
      <c r="K24" s="16"/>
      <c r="L24" s="1"/>
      <c r="M24" s="1"/>
    </row>
    <row r="25" spans="1:13" ht="25.5" customHeight="1" x14ac:dyDescent="0.2">
      <c r="A25" s="9"/>
      <c r="B25" s="63"/>
      <c r="C25" s="64"/>
      <c r="D25" s="56"/>
      <c r="E25" s="42" t="str">
        <f t="shared" si="2"/>
        <v/>
      </c>
      <c r="F25" s="45"/>
      <c r="G25" s="51"/>
      <c r="H25" s="47" t="str">
        <f t="shared" si="5"/>
        <v/>
      </c>
      <c r="I25" s="45"/>
      <c r="J25" s="49" t="str">
        <f t="shared" si="6"/>
        <v/>
      </c>
      <c r="K25" s="16"/>
      <c r="L25" s="1"/>
      <c r="M25" s="1"/>
    </row>
    <row r="26" spans="1:13" ht="25.5" customHeight="1" x14ac:dyDescent="0.2">
      <c r="A26" s="9"/>
      <c r="B26" s="65"/>
      <c r="C26" s="66"/>
      <c r="D26" s="56"/>
      <c r="E26" s="42" t="str">
        <f t="shared" si="2"/>
        <v/>
      </c>
      <c r="F26" s="45"/>
      <c r="G26" s="51"/>
      <c r="H26" s="47" t="str">
        <f t="shared" si="5"/>
        <v/>
      </c>
      <c r="I26" s="45"/>
      <c r="J26" s="49" t="str">
        <f t="shared" si="6"/>
        <v/>
      </c>
      <c r="K26" s="16"/>
      <c r="L26" s="1"/>
      <c r="M26" s="1"/>
    </row>
    <row r="27" spans="1:13" ht="25.5" customHeight="1" x14ac:dyDescent="0.2">
      <c r="A27" s="9"/>
      <c r="B27" s="65"/>
      <c r="C27" s="66"/>
      <c r="D27" s="56"/>
      <c r="E27" s="42" t="str">
        <f t="shared" si="2"/>
        <v/>
      </c>
      <c r="F27" s="45"/>
      <c r="G27" s="51"/>
      <c r="H27" s="47" t="str">
        <f t="shared" si="5"/>
        <v/>
      </c>
      <c r="I27" s="45"/>
      <c r="J27" s="49" t="str">
        <f t="shared" si="6"/>
        <v/>
      </c>
      <c r="K27" s="16"/>
      <c r="L27" s="1"/>
      <c r="M27" s="1"/>
    </row>
    <row r="28" spans="1:13" ht="25.5" customHeight="1" x14ac:dyDescent="0.2">
      <c r="A28" s="9"/>
      <c r="B28" s="61"/>
      <c r="C28" s="62"/>
      <c r="D28" s="56"/>
      <c r="E28" s="42" t="str">
        <f t="shared" si="2"/>
        <v/>
      </c>
      <c r="F28" s="45"/>
      <c r="G28" s="51"/>
      <c r="H28" s="47" t="str">
        <f t="shared" si="5"/>
        <v/>
      </c>
      <c r="I28" s="45"/>
      <c r="J28" s="49" t="str">
        <f t="shared" si="6"/>
        <v/>
      </c>
      <c r="K28" s="16"/>
      <c r="L28" s="1"/>
      <c r="M28" s="1"/>
    </row>
    <row r="29" spans="1:13" ht="25.5" customHeight="1" x14ac:dyDescent="0.2">
      <c r="A29" s="9"/>
      <c r="B29" s="61"/>
      <c r="C29" s="62"/>
      <c r="D29" s="56"/>
      <c r="E29" s="42" t="str">
        <f t="shared" si="2"/>
        <v/>
      </c>
      <c r="F29" s="45"/>
      <c r="G29" s="51"/>
      <c r="H29" s="47" t="str">
        <f t="shared" si="5"/>
        <v/>
      </c>
      <c r="I29" s="45"/>
      <c r="J29" s="49" t="str">
        <f t="shared" si="6"/>
        <v/>
      </c>
      <c r="K29" s="16"/>
      <c r="L29" s="1"/>
      <c r="M29" s="1"/>
    </row>
    <row r="30" spans="1:13" ht="25.5" customHeight="1" x14ac:dyDescent="0.2">
      <c r="A30" s="9"/>
      <c r="B30" s="61"/>
      <c r="C30" s="62"/>
      <c r="D30" s="56"/>
      <c r="E30" s="42" t="str">
        <f t="shared" si="2"/>
        <v/>
      </c>
      <c r="F30" s="45"/>
      <c r="G30" s="51"/>
      <c r="H30" s="47" t="str">
        <f t="shared" si="5"/>
        <v/>
      </c>
      <c r="I30" s="45"/>
      <c r="J30" s="49" t="str">
        <f t="shared" si="6"/>
        <v/>
      </c>
      <c r="K30" s="16"/>
      <c r="L30" s="1"/>
      <c r="M30" s="1"/>
    </row>
    <row r="31" spans="1:13" ht="25.5" customHeight="1" x14ac:dyDescent="0.2">
      <c r="A31" s="9"/>
      <c r="B31" s="61"/>
      <c r="C31" s="62"/>
      <c r="D31" s="56"/>
      <c r="E31" s="42" t="str">
        <f t="shared" si="2"/>
        <v/>
      </c>
      <c r="F31" s="45"/>
      <c r="G31" s="51"/>
      <c r="H31" s="47" t="str">
        <f t="shared" si="5"/>
        <v/>
      </c>
      <c r="I31" s="45"/>
      <c r="J31" s="49" t="str">
        <f t="shared" si="6"/>
        <v/>
      </c>
      <c r="K31" s="16"/>
      <c r="L31" s="1"/>
      <c r="M31" s="1"/>
    </row>
    <row r="32" spans="1:13" ht="25.5" customHeight="1" x14ac:dyDescent="0.2">
      <c r="A32" s="9"/>
      <c r="B32" s="61"/>
      <c r="C32" s="62"/>
      <c r="D32" s="56"/>
      <c r="E32" s="42" t="str">
        <f t="shared" si="2"/>
        <v/>
      </c>
      <c r="F32" s="45"/>
      <c r="G32" s="51"/>
      <c r="H32" s="47" t="str">
        <f t="shared" si="5"/>
        <v/>
      </c>
      <c r="I32" s="45"/>
      <c r="J32" s="49" t="str">
        <f t="shared" si="6"/>
        <v/>
      </c>
      <c r="K32" s="16"/>
      <c r="L32" s="1"/>
      <c r="M32" s="1"/>
    </row>
    <row r="33" spans="1:13" ht="25.5" customHeight="1" x14ac:dyDescent="0.2">
      <c r="A33" s="9"/>
      <c r="B33" s="61"/>
      <c r="C33" s="62"/>
      <c r="D33" s="56"/>
      <c r="E33" s="42" t="str">
        <f t="shared" si="2"/>
        <v/>
      </c>
      <c r="F33" s="45"/>
      <c r="G33" s="51"/>
      <c r="H33" s="47" t="str">
        <f t="shared" si="5"/>
        <v/>
      </c>
      <c r="I33" s="45"/>
      <c r="J33" s="49" t="str">
        <f t="shared" si="6"/>
        <v/>
      </c>
      <c r="K33" s="16"/>
      <c r="L33" s="1"/>
      <c r="M33" s="1"/>
    </row>
    <row r="34" spans="1:13" ht="25.5" customHeight="1" x14ac:dyDescent="0.2">
      <c r="A34" s="9"/>
      <c r="B34" s="61"/>
      <c r="C34" s="62"/>
      <c r="D34" s="56"/>
      <c r="E34" s="42" t="str">
        <f>IF(D34="","",D34*50)</f>
        <v/>
      </c>
      <c r="F34" s="45"/>
      <c r="G34" s="51"/>
      <c r="H34" s="47" t="str">
        <f t="shared" si="5"/>
        <v/>
      </c>
      <c r="I34" s="45"/>
      <c r="J34" s="49" t="str">
        <f t="shared" si="6"/>
        <v/>
      </c>
      <c r="K34" s="16"/>
      <c r="L34" s="1"/>
      <c r="M34" s="1"/>
    </row>
    <row r="35" spans="1:13" ht="25.5" customHeight="1" x14ac:dyDescent="0.2">
      <c r="A35" s="9"/>
      <c r="B35" s="61"/>
      <c r="C35" s="62"/>
      <c r="D35" s="56"/>
      <c r="E35" s="42" t="str">
        <f t="shared" si="2"/>
        <v/>
      </c>
      <c r="F35" s="45"/>
      <c r="G35" s="51"/>
      <c r="H35" s="47" t="str">
        <f t="shared" si="5"/>
        <v/>
      </c>
      <c r="I35" s="45"/>
      <c r="J35" s="49" t="str">
        <f t="shared" si="6"/>
        <v/>
      </c>
      <c r="K35" s="16"/>
      <c r="L35" s="1"/>
      <c r="M35" s="1"/>
    </row>
    <row r="36" spans="1:13" ht="25.5" customHeight="1" x14ac:dyDescent="0.2">
      <c r="A36" s="9" t="s">
        <v>11</v>
      </c>
      <c r="B36" s="65" t="s">
        <v>11</v>
      </c>
      <c r="C36" s="66"/>
      <c r="D36" s="56"/>
      <c r="E36" s="42" t="str">
        <f t="shared" si="2"/>
        <v/>
      </c>
      <c r="F36" s="45"/>
      <c r="G36" s="51"/>
      <c r="H36" s="47" t="str">
        <f t="shared" si="5"/>
        <v/>
      </c>
      <c r="I36" s="45"/>
      <c r="J36" s="49" t="str">
        <f t="shared" si="6"/>
        <v/>
      </c>
      <c r="K36" s="16"/>
      <c r="L36" s="1"/>
      <c r="M36" s="1"/>
    </row>
    <row r="37" spans="1:13" ht="25.5" customHeight="1" x14ac:dyDescent="0.2">
      <c r="A37" s="9" t="s">
        <v>11</v>
      </c>
      <c r="B37" s="65" t="s">
        <v>11</v>
      </c>
      <c r="C37" s="66"/>
      <c r="D37" s="56"/>
      <c r="E37" s="42" t="str">
        <f t="shared" si="2"/>
        <v/>
      </c>
      <c r="F37" s="45"/>
      <c r="G37" s="51"/>
      <c r="H37" s="47" t="str">
        <f t="shared" si="5"/>
        <v/>
      </c>
      <c r="I37" s="45"/>
      <c r="J37" s="49" t="str">
        <f t="shared" si="6"/>
        <v/>
      </c>
      <c r="K37" s="16"/>
      <c r="L37" s="1"/>
      <c r="M37" s="1"/>
    </row>
    <row r="38" spans="1:13" ht="25.5" customHeight="1" x14ac:dyDescent="0.2">
      <c r="A38" s="9" t="s">
        <v>11</v>
      </c>
      <c r="B38" s="65" t="s">
        <v>11</v>
      </c>
      <c r="C38" s="66"/>
      <c r="D38" s="56"/>
      <c r="E38" s="42" t="str">
        <f t="shared" si="2"/>
        <v/>
      </c>
      <c r="F38" s="45"/>
      <c r="G38" s="51"/>
      <c r="H38" s="47" t="str">
        <f t="shared" si="5"/>
        <v/>
      </c>
      <c r="I38" s="45"/>
      <c r="J38" s="49" t="str">
        <f t="shared" si="6"/>
        <v/>
      </c>
      <c r="K38" s="16"/>
      <c r="L38" s="1"/>
      <c r="M38" s="1"/>
    </row>
    <row r="39" spans="1:13" ht="26.25" customHeight="1" x14ac:dyDescent="0.2">
      <c r="A39" s="9" t="s">
        <v>11</v>
      </c>
      <c r="B39" s="65" t="s">
        <v>11</v>
      </c>
      <c r="C39" s="66"/>
      <c r="D39" s="56"/>
      <c r="E39" s="42" t="str">
        <f t="shared" si="2"/>
        <v/>
      </c>
      <c r="F39" s="45"/>
      <c r="G39" s="51"/>
      <c r="H39" s="47" t="str">
        <f t="shared" si="5"/>
        <v/>
      </c>
      <c r="I39" s="45"/>
      <c r="J39" s="49" t="str">
        <f t="shared" si="6"/>
        <v/>
      </c>
      <c r="K39" s="16"/>
      <c r="L39" s="1"/>
      <c r="M39" s="1"/>
    </row>
    <row r="40" spans="1:13" ht="25.5" customHeight="1" x14ac:dyDescent="0.2">
      <c r="A40" s="9" t="s">
        <v>11</v>
      </c>
      <c r="B40" s="65" t="s">
        <v>11</v>
      </c>
      <c r="C40" s="66"/>
      <c r="D40" s="56"/>
      <c r="E40" s="42" t="str">
        <f t="shared" si="2"/>
        <v/>
      </c>
      <c r="F40" s="45"/>
      <c r="G40" s="51"/>
      <c r="H40" s="47" t="str">
        <f t="shared" si="5"/>
        <v/>
      </c>
      <c r="I40" s="45"/>
      <c r="J40" s="49" t="str">
        <f t="shared" si="6"/>
        <v/>
      </c>
      <c r="K40" s="16"/>
      <c r="L40" s="1"/>
      <c r="M40" s="1"/>
    </row>
    <row r="41" spans="1:13" ht="25.5" customHeight="1" thickBot="1" x14ac:dyDescent="0.25">
      <c r="A41" s="31" t="s">
        <v>11</v>
      </c>
      <c r="B41" s="77" t="s">
        <v>11</v>
      </c>
      <c r="C41" s="78"/>
      <c r="D41" s="57"/>
      <c r="E41" s="42" t="str">
        <f t="shared" si="2"/>
        <v/>
      </c>
      <c r="F41" s="46"/>
      <c r="G41" s="52"/>
      <c r="H41" s="47" t="str">
        <f t="shared" si="5"/>
        <v/>
      </c>
      <c r="I41" s="46"/>
      <c r="J41" s="49" t="str">
        <f t="shared" si="6"/>
        <v/>
      </c>
      <c r="K41" s="32"/>
      <c r="L41" s="1"/>
      <c r="M41" s="1"/>
    </row>
    <row r="42" spans="1:13" ht="25.5" customHeight="1" thickBot="1" x14ac:dyDescent="0.25">
      <c r="A42" s="70" t="s">
        <v>43</v>
      </c>
      <c r="B42" s="71"/>
      <c r="C42" s="72"/>
      <c r="D42" s="58">
        <f t="shared" ref="D42:J42" si="7">SUM(D6:D41)</f>
        <v>0</v>
      </c>
      <c r="E42" s="59">
        <f t="shared" si="7"/>
        <v>0</v>
      </c>
      <c r="F42" s="34">
        <f t="shared" si="7"/>
        <v>0</v>
      </c>
      <c r="G42" s="53">
        <f t="shared" si="7"/>
        <v>0</v>
      </c>
      <c r="H42" s="35">
        <f t="shared" si="7"/>
        <v>0</v>
      </c>
      <c r="I42" s="34">
        <f t="shared" si="7"/>
        <v>0</v>
      </c>
      <c r="J42" s="41">
        <f t="shared" si="7"/>
        <v>0</v>
      </c>
      <c r="K42" s="33"/>
      <c r="L42" s="1"/>
      <c r="M42" s="1"/>
    </row>
  </sheetData>
  <mergeCells count="44">
    <mergeCell ref="B24:C24"/>
    <mergeCell ref="B19:C19"/>
    <mergeCell ref="B20:C20"/>
    <mergeCell ref="D2:K2"/>
    <mergeCell ref="B4:C4"/>
    <mergeCell ref="B5:C5"/>
    <mergeCell ref="B7:C7"/>
    <mergeCell ref="B6:C6"/>
    <mergeCell ref="E3:F3"/>
    <mergeCell ref="G3:K3"/>
    <mergeCell ref="B21:C21"/>
    <mergeCell ref="B22:C22"/>
    <mergeCell ref="B23:C23"/>
    <mergeCell ref="A42:C42"/>
    <mergeCell ref="A2:C2"/>
    <mergeCell ref="A3:B3"/>
    <mergeCell ref="B8:C8"/>
    <mergeCell ref="B38:C38"/>
    <mergeCell ref="B39:C39"/>
    <mergeCell ref="B40:C40"/>
    <mergeCell ref="B41:C41"/>
    <mergeCell ref="B14:C14"/>
    <mergeCell ref="B15:C15"/>
    <mergeCell ref="B16:C16"/>
    <mergeCell ref="B17:C17"/>
    <mergeCell ref="B18:C18"/>
    <mergeCell ref="B10:C10"/>
    <mergeCell ref="B11:C11"/>
    <mergeCell ref="B12:C12"/>
    <mergeCell ref="B13:C13"/>
    <mergeCell ref="B9:C9"/>
    <mergeCell ref="B32:C32"/>
    <mergeCell ref="B25:C25"/>
    <mergeCell ref="B26:C26"/>
    <mergeCell ref="B27:C27"/>
    <mergeCell ref="B37:C37"/>
    <mergeCell ref="B36:C36"/>
    <mergeCell ref="B35:C35"/>
    <mergeCell ref="B34:C34"/>
    <mergeCell ref="B33:C33"/>
    <mergeCell ref="B31:C31"/>
    <mergeCell ref="B30:C30"/>
    <mergeCell ref="B28:C28"/>
    <mergeCell ref="B29:C29"/>
  </mergeCells>
  <phoneticPr fontId="0" type="noConversion"/>
  <pageMargins left="0.19685039370078741" right="0.19685039370078741" top="0.59055118110236227" bottom="0.39370078740157483" header="0.51181102362204722" footer="0.51181102362204722"/>
  <pageSetup paperSize="9" orientation="landscape" r:id="rId1"/>
  <headerFooter alignWithMargins="0">
    <oddHeader xml:space="preserve">&amp;R&amp;"Arial,Fett"&amp;14              &amp;"Arial,Standard"&amp;12             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Reglement</vt:lpstr>
      <vt:lpstr>Abrechnung</vt:lpstr>
      <vt:lpstr>Tabelle3</vt:lpstr>
    </vt:vector>
  </TitlesOfParts>
  <Company>Pro Prättigau, Küblis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Kürsteiner Kathrin</dc:creator>
  <cp:lastModifiedBy>Ernst</cp:lastModifiedBy>
  <cp:lastPrinted>2022-01-06T07:13:53Z</cp:lastPrinted>
  <dcterms:created xsi:type="dcterms:W3CDTF">2001-09-17T13:57:55Z</dcterms:created>
  <dcterms:modified xsi:type="dcterms:W3CDTF">2022-06-27T07:22:40Z</dcterms:modified>
</cp:coreProperties>
</file>